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en\Documents\Taavi\Mäetaguse SK\"/>
    </mc:Choice>
  </mc:AlternateContent>
  <bookViews>
    <workbookView xWindow="240" yWindow="48" windowWidth="20112" windowHeight="799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W26" i="1" l="1"/>
  <c r="W22" i="1"/>
  <c r="W18" i="1"/>
  <c r="Y18" i="1"/>
  <c r="Y26" i="1"/>
  <c r="Y22" i="1"/>
  <c r="Y29" i="1"/>
  <c r="W29" i="1"/>
  <c r="Y42" i="1"/>
  <c r="W42" i="1"/>
  <c r="T42" i="1"/>
  <c r="Y40" i="1"/>
  <c r="W40" i="1"/>
  <c r="T40" i="1"/>
  <c r="Y38" i="1"/>
  <c r="W38" i="1"/>
  <c r="T38" i="1"/>
  <c r="Y36" i="1"/>
  <c r="W36" i="1"/>
  <c r="T36" i="1"/>
  <c r="T29" i="1"/>
  <c r="T26" i="1"/>
  <c r="T22" i="1"/>
  <c r="T18" i="1"/>
  <c r="T6" i="1"/>
  <c r="Y12" i="1"/>
  <c r="W12" i="1"/>
  <c r="T12" i="1"/>
  <c r="Y10" i="1"/>
  <c r="W10" i="1"/>
  <c r="T10" i="1"/>
  <c r="Y8" i="1"/>
  <c r="W8" i="1"/>
  <c r="T8" i="1"/>
  <c r="Y6" i="1"/>
  <c r="W6" i="1"/>
</calcChain>
</file>

<file path=xl/sharedStrings.xml><?xml version="1.0" encoding="utf-8"?>
<sst xmlns="http://schemas.openxmlformats.org/spreadsheetml/2006/main" count="148" uniqueCount="28">
  <si>
    <t>Jrk.</t>
  </si>
  <si>
    <t>Punkte</t>
  </si>
  <si>
    <t>nr.</t>
  </si>
  <si>
    <t>+</t>
  </si>
  <si>
    <t>/</t>
  </si>
  <si>
    <t>-</t>
  </si>
  <si>
    <t>:</t>
  </si>
  <si>
    <t>4.</t>
  </si>
  <si>
    <t>I</t>
  </si>
  <si>
    <t>II</t>
  </si>
  <si>
    <t>III</t>
  </si>
  <si>
    <t>KORVPALL</t>
  </si>
  <si>
    <t>SULGPALL</t>
  </si>
  <si>
    <t>MÄETAGUSE SPORDIPÄEV</t>
  </si>
  <si>
    <t>KOKKU</t>
  </si>
  <si>
    <t>KORV-PALL</t>
  </si>
  <si>
    <t>SULG-
PALL</t>
  </si>
  <si>
    <t>Koht</t>
  </si>
  <si>
    <t>Võistkond</t>
  </si>
  <si>
    <t xml:space="preserve">II </t>
  </si>
  <si>
    <t xml:space="preserve">I </t>
  </si>
  <si>
    <t>LAUATENNIS</t>
  </si>
  <si>
    <t>LAUA-TENNIS</t>
  </si>
  <si>
    <t>13.12.2014.a.</t>
  </si>
  <si>
    <t>Kristo Sootalu</t>
  </si>
  <si>
    <t>Tanel Saatman</t>
  </si>
  <si>
    <t>Taavi Toomel</t>
  </si>
  <si>
    <t>Janek Võõbus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</si>
</sst>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2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color indexed="12"/>
      <name val="Calibri"/>
      <family val="2"/>
      <charset val="186"/>
      <scheme val="minor"/>
    </font>
    <font>
      <b/>
      <sz val="12"/>
      <color indexed="12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color indexed="10"/>
      <name val="Calibri"/>
      <family val="2"/>
      <charset val="186"/>
      <scheme val="minor"/>
    </font>
    <font>
      <b/>
      <sz val="13"/>
      <name val="Calibri"/>
      <family val="2"/>
      <charset val="186"/>
      <scheme val="minor"/>
    </font>
    <font>
      <sz val="13"/>
      <name val="Calibri"/>
      <family val="2"/>
      <charset val="186"/>
      <scheme val="minor"/>
    </font>
    <font>
      <b/>
      <sz val="13"/>
      <color indexed="30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10" fillId="0" borderId="0" xfId="0" applyFont="1"/>
    <xf numFmtId="49" fontId="7" fillId="0" borderId="0" xfId="0" applyNumberFormat="1" applyFont="1"/>
    <xf numFmtId="0" fontId="1" fillId="2" borderId="14" xfId="0" applyFont="1" applyFill="1" applyBorder="1" applyAlignment="1" applyProtection="1">
      <alignment horizontal="center" vertical="center"/>
      <protection locked="0"/>
    </xf>
    <xf numFmtId="46" fontId="0" fillId="0" borderId="0" xfId="0" applyNumberFormat="1"/>
    <xf numFmtId="0" fontId="0" fillId="0" borderId="35" xfId="0" applyBorder="1"/>
    <xf numFmtId="0" fontId="11" fillId="0" borderId="0" xfId="0" applyFont="1"/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3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20" fontId="0" fillId="0" borderId="0" xfId="0" applyNumberFormat="1"/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164" fontId="7" fillId="0" borderId="11" xfId="0" applyNumberFormat="1" applyFont="1" applyBorder="1" applyAlignment="1" applyProtection="1">
      <alignment horizontal="center" vertical="center"/>
      <protection locked="0"/>
    </xf>
    <xf numFmtId="164" fontId="7" fillId="0" borderId="24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/>
    </xf>
    <xf numFmtId="1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 wrapText="1"/>
      <protection locked="0"/>
    </xf>
    <xf numFmtId="164" fontId="7" fillId="0" borderId="3" xfId="0" applyNumberFormat="1" applyFont="1" applyBorder="1" applyAlignment="1" applyProtection="1">
      <alignment horizontal="center" vertical="center" wrapText="1"/>
      <protection locked="0"/>
    </xf>
    <xf numFmtId="164" fontId="7" fillId="0" borderId="4" xfId="0" applyNumberFormat="1" applyFont="1" applyBorder="1" applyAlignment="1" applyProtection="1">
      <alignment horizontal="center" vertical="center" wrapText="1"/>
      <protection locked="0"/>
    </xf>
    <xf numFmtId="164" fontId="7" fillId="0" borderId="12" xfId="0" applyNumberFormat="1" applyFont="1" applyBorder="1" applyAlignment="1" applyProtection="1">
      <alignment horizontal="center" vertical="center" wrapText="1"/>
      <protection locked="0"/>
    </xf>
    <xf numFmtId="164" fontId="7" fillId="0" borderId="13" xfId="0" applyNumberFormat="1" applyFont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Border="1" applyAlignment="1" applyProtection="1">
      <alignment horizontal="center" vertical="center" wrapText="1"/>
      <protection locked="0"/>
    </xf>
    <xf numFmtId="164" fontId="7" fillId="0" borderId="3" xfId="0" applyNumberFormat="1" applyFont="1" applyBorder="1" applyAlignment="1" applyProtection="1">
      <alignment horizontal="center" vertical="center"/>
      <protection locked="0"/>
    </xf>
    <xf numFmtId="164" fontId="7" fillId="0" borderId="4" xfId="0" applyNumberFormat="1" applyFont="1" applyBorder="1" applyAlignment="1" applyProtection="1">
      <alignment horizontal="center" vertical="center"/>
      <protection locked="0"/>
    </xf>
    <xf numFmtId="164" fontId="7" fillId="0" borderId="12" xfId="0" applyNumberFormat="1" applyFont="1" applyBorder="1" applyAlignment="1" applyProtection="1">
      <alignment horizontal="center" vertical="center"/>
      <protection locked="0"/>
    </xf>
    <xf numFmtId="164" fontId="7" fillId="0" borderId="13" xfId="0" applyNumberFormat="1" applyFont="1" applyBorder="1" applyAlignment="1" applyProtection="1">
      <alignment horizontal="center" vertical="center"/>
      <protection locked="0"/>
    </xf>
    <xf numFmtId="164" fontId="7" fillId="0" borderId="14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locked="0"/>
    </xf>
    <xf numFmtId="164" fontId="7" fillId="0" borderId="5" xfId="0" applyNumberFormat="1" applyFont="1" applyBorder="1" applyAlignment="1" applyProtection="1">
      <alignment horizontal="center" vertical="center"/>
      <protection locked="0"/>
    </xf>
    <xf numFmtId="164" fontId="7" fillId="0" borderId="6" xfId="0" applyNumberFormat="1" applyFont="1" applyBorder="1" applyAlignment="1" applyProtection="1">
      <alignment horizontal="center" vertical="center"/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164" fontId="7" fillId="0" borderId="15" xfId="0" applyNumberFormat="1" applyFont="1" applyBorder="1" applyAlignment="1" applyProtection="1">
      <alignment horizontal="center" vertical="center"/>
      <protection locked="0"/>
    </xf>
    <xf numFmtId="164" fontId="7" fillId="0" borderId="16" xfId="0" applyNumberFormat="1" applyFont="1" applyBorder="1" applyAlignment="1" applyProtection="1">
      <alignment horizontal="center" vertical="center"/>
      <protection locked="0"/>
    </xf>
    <xf numFmtId="164" fontId="7" fillId="0" borderId="17" xfId="0" applyNumberFormat="1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31" xfId="0" applyFont="1" applyBorder="1" applyAlignment="1" applyProtection="1">
      <alignment horizontal="left" vertical="center" wrapText="1"/>
      <protection locked="0"/>
    </xf>
    <xf numFmtId="164" fontId="7" fillId="0" borderId="30" xfId="0" applyNumberFormat="1" applyFont="1" applyBorder="1" applyAlignment="1" applyProtection="1">
      <alignment horizontal="center" vertical="center"/>
      <protection locked="0"/>
    </xf>
    <xf numFmtId="164" fontId="7" fillId="0" borderId="0" xfId="0" applyNumberFormat="1" applyFont="1" applyBorder="1" applyAlignment="1" applyProtection="1">
      <alignment horizontal="center" vertical="center"/>
      <protection locked="0"/>
    </xf>
    <xf numFmtId="164" fontId="7" fillId="0" borderId="31" xfId="0" applyNumberFormat="1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9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tabSelected="1" zoomScale="95" zoomScaleNormal="95" workbookViewId="0">
      <selection sqref="A1:Z1"/>
    </sheetView>
  </sheetViews>
  <sheetFormatPr defaultRowHeight="14.4" x14ac:dyDescent="0.3"/>
  <cols>
    <col min="1" max="1" width="3.5546875" customWidth="1"/>
    <col min="3" max="3" width="11.109375" customWidth="1"/>
    <col min="4" max="4" width="7" hidden="1" customWidth="1"/>
    <col min="5" max="7" width="9.109375" hidden="1" customWidth="1"/>
    <col min="8" max="8" width="4.6640625" customWidth="1"/>
    <col min="9" max="9" width="2.33203125" bestFit="1" customWidth="1"/>
    <col min="10" max="11" width="4.6640625" customWidth="1"/>
    <col min="12" max="12" width="2.33203125" bestFit="1" customWidth="1"/>
    <col min="13" max="14" width="4.6640625" customWidth="1"/>
    <col min="15" max="15" width="3" customWidth="1"/>
    <col min="16" max="17" width="4.6640625" customWidth="1"/>
    <col min="18" max="18" width="2.33203125" bestFit="1" customWidth="1"/>
    <col min="19" max="19" width="4.6640625" customWidth="1"/>
    <col min="20" max="20" width="3.44140625" hidden="1" customWidth="1"/>
    <col min="21" max="21" width="7" customWidth="1"/>
    <col min="22" max="22" width="3.33203125" hidden="1" customWidth="1"/>
    <col min="23" max="23" width="6.109375" customWidth="1"/>
    <col min="24" max="24" width="1.5546875" bestFit="1" customWidth="1"/>
    <col min="25" max="25" width="6.21875" customWidth="1"/>
    <col min="26" max="26" width="5.88671875" customWidth="1"/>
  </cols>
  <sheetData>
    <row r="1" spans="1:26" ht="17.399999999999999" x14ac:dyDescent="0.35">
      <c r="A1" s="82" t="s">
        <v>13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</row>
    <row r="2" spans="1:26" ht="15.6" x14ac:dyDescent="0.3">
      <c r="A2" s="83" t="s">
        <v>23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</row>
    <row r="3" spans="1:26" ht="18" thickBot="1" x14ac:dyDescent="0.4">
      <c r="A3" s="12" t="s">
        <v>11</v>
      </c>
    </row>
    <row r="4" spans="1:26" ht="17.399999999999999" x14ac:dyDescent="0.3">
      <c r="A4" s="1" t="s">
        <v>0</v>
      </c>
      <c r="B4" s="85" t="s">
        <v>18</v>
      </c>
      <c r="C4" s="86"/>
      <c r="D4" s="86"/>
      <c r="E4" s="86"/>
      <c r="F4" s="86"/>
      <c r="G4" s="87"/>
      <c r="H4" s="134">
        <v>1</v>
      </c>
      <c r="I4" s="97"/>
      <c r="J4" s="98"/>
      <c r="K4" s="134">
        <v>2</v>
      </c>
      <c r="L4" s="97"/>
      <c r="M4" s="98"/>
      <c r="N4" s="134">
        <v>3</v>
      </c>
      <c r="O4" s="97"/>
      <c r="P4" s="97"/>
      <c r="Q4" s="135">
        <v>4</v>
      </c>
      <c r="R4" s="136"/>
      <c r="S4" s="137"/>
      <c r="T4" s="51" t="s">
        <v>1</v>
      </c>
      <c r="U4" s="52"/>
      <c r="V4" s="53"/>
      <c r="W4" s="141"/>
      <c r="X4" s="142"/>
      <c r="Y4" s="143"/>
      <c r="Z4" s="144" t="s">
        <v>17</v>
      </c>
    </row>
    <row r="5" spans="1:26" ht="18" thickBot="1" x14ac:dyDescent="0.35">
      <c r="A5" s="2" t="s">
        <v>2</v>
      </c>
      <c r="B5" s="88"/>
      <c r="C5" s="89"/>
      <c r="D5" s="89"/>
      <c r="E5" s="89"/>
      <c r="F5" s="89"/>
      <c r="G5" s="90"/>
      <c r="H5" s="155"/>
      <c r="I5" s="156"/>
      <c r="J5" s="157"/>
      <c r="K5" s="99"/>
      <c r="L5" s="100"/>
      <c r="M5" s="101"/>
      <c r="N5" s="99"/>
      <c r="O5" s="100"/>
      <c r="P5" s="100"/>
      <c r="Q5" s="138"/>
      <c r="R5" s="139"/>
      <c r="S5" s="140"/>
      <c r="T5" s="54"/>
      <c r="U5" s="55"/>
      <c r="V5" s="56"/>
      <c r="W5" s="9" t="s">
        <v>3</v>
      </c>
      <c r="X5" s="10" t="s">
        <v>4</v>
      </c>
      <c r="Y5" s="11" t="s">
        <v>5</v>
      </c>
      <c r="Z5" s="145"/>
    </row>
    <row r="6" spans="1:26" ht="15.6" x14ac:dyDescent="0.3">
      <c r="A6" s="75">
        <v>1</v>
      </c>
      <c r="B6" s="65" t="s">
        <v>24</v>
      </c>
      <c r="C6" s="66"/>
      <c r="D6" s="66"/>
      <c r="E6" s="66"/>
      <c r="F6" s="66"/>
      <c r="G6" s="66"/>
      <c r="H6" s="111"/>
      <c r="I6" s="112"/>
      <c r="J6" s="113"/>
      <c r="K6" s="131">
        <v>2</v>
      </c>
      <c r="L6" s="131"/>
      <c r="M6" s="132"/>
      <c r="N6" s="109">
        <v>2</v>
      </c>
      <c r="O6" s="110"/>
      <c r="P6" s="110"/>
      <c r="Q6" s="109">
        <v>2</v>
      </c>
      <c r="R6" s="110"/>
      <c r="S6" s="126"/>
      <c r="T6" s="114">
        <f>SUM(H6:S6)</f>
        <v>6</v>
      </c>
      <c r="U6" s="115"/>
      <c r="V6" s="116"/>
      <c r="W6" s="120">
        <f>SUM(H7,K7,N7,Q7)</f>
        <v>33</v>
      </c>
      <c r="X6" s="122" t="s">
        <v>6</v>
      </c>
      <c r="Y6" s="124">
        <f>SUM(J7,M7,P7,S7)</f>
        <v>19</v>
      </c>
      <c r="Z6" s="104" t="s">
        <v>8</v>
      </c>
    </row>
    <row r="7" spans="1:26" ht="16.2" thickBot="1" x14ac:dyDescent="0.35">
      <c r="A7" s="64"/>
      <c r="B7" s="68"/>
      <c r="C7" s="69"/>
      <c r="D7" s="69"/>
      <c r="E7" s="69"/>
      <c r="F7" s="69"/>
      <c r="G7" s="69"/>
      <c r="H7" s="3"/>
      <c r="I7" s="4"/>
      <c r="J7" s="14"/>
      <c r="K7" s="8">
        <v>11</v>
      </c>
      <c r="L7" s="6" t="s">
        <v>6</v>
      </c>
      <c r="M7" s="7">
        <v>8</v>
      </c>
      <c r="N7" s="5">
        <v>11</v>
      </c>
      <c r="O7" s="6" t="s">
        <v>6</v>
      </c>
      <c r="P7" s="8">
        <v>3</v>
      </c>
      <c r="Q7" s="5">
        <v>11</v>
      </c>
      <c r="R7" s="6" t="s">
        <v>6</v>
      </c>
      <c r="S7" s="7">
        <v>8</v>
      </c>
      <c r="T7" s="117"/>
      <c r="U7" s="118"/>
      <c r="V7" s="119"/>
      <c r="W7" s="121"/>
      <c r="X7" s="123"/>
      <c r="Y7" s="125"/>
      <c r="Z7" s="105"/>
    </row>
    <row r="8" spans="1:26" ht="15.6" x14ac:dyDescent="0.3">
      <c r="A8" s="75">
        <v>2</v>
      </c>
      <c r="B8" s="65" t="s">
        <v>25</v>
      </c>
      <c r="C8" s="66"/>
      <c r="D8" s="66"/>
      <c r="E8" s="66"/>
      <c r="F8" s="66"/>
      <c r="G8" s="67"/>
      <c r="H8" s="158">
        <v>1</v>
      </c>
      <c r="I8" s="159"/>
      <c r="J8" s="160"/>
      <c r="K8" s="111"/>
      <c r="L8" s="112"/>
      <c r="M8" s="113"/>
      <c r="N8" s="109">
        <v>1</v>
      </c>
      <c r="O8" s="110"/>
      <c r="P8" s="110"/>
      <c r="Q8" s="109">
        <v>2</v>
      </c>
      <c r="R8" s="110"/>
      <c r="S8" s="126"/>
      <c r="T8" s="114">
        <f>SUM(H8:S8)</f>
        <v>4</v>
      </c>
      <c r="U8" s="115"/>
      <c r="V8" s="116"/>
      <c r="W8" s="120">
        <f>SUM(H9,K9,N9,Q9)</f>
        <v>24</v>
      </c>
      <c r="X8" s="122" t="s">
        <v>6</v>
      </c>
      <c r="Y8" s="124">
        <f>SUM(J9,M9,P9,S9)</f>
        <v>26</v>
      </c>
      <c r="Z8" s="104" t="s">
        <v>10</v>
      </c>
    </row>
    <row r="9" spans="1:26" ht="16.2" thickBot="1" x14ac:dyDescent="0.35">
      <c r="A9" s="64"/>
      <c r="B9" s="68"/>
      <c r="C9" s="69"/>
      <c r="D9" s="69"/>
      <c r="E9" s="69"/>
      <c r="F9" s="69"/>
      <c r="G9" s="70"/>
      <c r="H9" s="5">
        <v>8</v>
      </c>
      <c r="I9" s="6" t="s">
        <v>6</v>
      </c>
      <c r="J9" s="8">
        <v>11</v>
      </c>
      <c r="K9" s="3"/>
      <c r="L9" s="4"/>
      <c r="M9" s="14"/>
      <c r="N9" s="5">
        <v>5</v>
      </c>
      <c r="O9" s="6" t="s">
        <v>6</v>
      </c>
      <c r="P9" s="8">
        <v>11</v>
      </c>
      <c r="Q9" s="5">
        <v>11</v>
      </c>
      <c r="R9" s="6" t="s">
        <v>6</v>
      </c>
      <c r="S9" s="7">
        <v>4</v>
      </c>
      <c r="T9" s="117"/>
      <c r="U9" s="118"/>
      <c r="V9" s="119"/>
      <c r="W9" s="121"/>
      <c r="X9" s="123"/>
      <c r="Y9" s="125"/>
      <c r="Z9" s="105"/>
    </row>
    <row r="10" spans="1:26" ht="15.6" x14ac:dyDescent="0.3">
      <c r="A10" s="75">
        <v>3</v>
      </c>
      <c r="B10" s="65" t="s">
        <v>26</v>
      </c>
      <c r="C10" s="66"/>
      <c r="D10" s="66"/>
      <c r="E10" s="66"/>
      <c r="F10" s="66"/>
      <c r="G10" s="67"/>
      <c r="H10" s="127">
        <v>1</v>
      </c>
      <c r="I10" s="128"/>
      <c r="J10" s="129"/>
      <c r="K10" s="127">
        <v>2</v>
      </c>
      <c r="L10" s="128"/>
      <c r="M10" s="129"/>
      <c r="N10" s="111"/>
      <c r="O10" s="112"/>
      <c r="P10" s="113"/>
      <c r="Q10" s="109">
        <v>2</v>
      </c>
      <c r="R10" s="110"/>
      <c r="S10" s="126"/>
      <c r="T10" s="114">
        <f>SUM(H10:S10)</f>
        <v>5</v>
      </c>
      <c r="U10" s="115"/>
      <c r="V10" s="116"/>
      <c r="W10" s="120">
        <f>SUM(H11,K11,N11,Q11)</f>
        <v>25</v>
      </c>
      <c r="X10" s="122" t="s">
        <v>6</v>
      </c>
      <c r="Y10" s="124">
        <f>SUM(J11,M11,P11,S11)</f>
        <v>24</v>
      </c>
      <c r="Z10" s="104" t="s">
        <v>19</v>
      </c>
    </row>
    <row r="11" spans="1:26" ht="16.2" thickBot="1" x14ac:dyDescent="0.35">
      <c r="A11" s="64"/>
      <c r="B11" s="68"/>
      <c r="C11" s="69"/>
      <c r="D11" s="69"/>
      <c r="E11" s="69"/>
      <c r="F11" s="69"/>
      <c r="G11" s="70"/>
      <c r="H11" s="5">
        <v>3</v>
      </c>
      <c r="I11" s="6" t="s">
        <v>6</v>
      </c>
      <c r="J11" s="8">
        <v>11</v>
      </c>
      <c r="K11" s="5">
        <v>11</v>
      </c>
      <c r="L11" s="6" t="s">
        <v>6</v>
      </c>
      <c r="M11" s="7">
        <v>5</v>
      </c>
      <c r="N11" s="3"/>
      <c r="O11" s="4"/>
      <c r="P11" s="14"/>
      <c r="Q11" s="5">
        <v>11</v>
      </c>
      <c r="R11" s="6" t="s">
        <v>6</v>
      </c>
      <c r="S11" s="7">
        <v>8</v>
      </c>
      <c r="T11" s="117"/>
      <c r="U11" s="118"/>
      <c r="V11" s="119"/>
      <c r="W11" s="121"/>
      <c r="X11" s="123"/>
      <c r="Y11" s="125"/>
      <c r="Z11" s="105"/>
    </row>
    <row r="12" spans="1:26" ht="15.6" x14ac:dyDescent="0.3">
      <c r="A12" s="63" t="s">
        <v>7</v>
      </c>
      <c r="B12" s="65" t="s">
        <v>27</v>
      </c>
      <c r="C12" s="66"/>
      <c r="D12" s="66"/>
      <c r="E12" s="66"/>
      <c r="F12" s="66"/>
      <c r="G12" s="67"/>
      <c r="H12" s="106">
        <v>1</v>
      </c>
      <c r="I12" s="107"/>
      <c r="J12" s="108"/>
      <c r="K12" s="106">
        <v>1</v>
      </c>
      <c r="L12" s="107"/>
      <c r="M12" s="108"/>
      <c r="N12" s="109">
        <v>1</v>
      </c>
      <c r="O12" s="110"/>
      <c r="P12" s="110"/>
      <c r="Q12" s="111"/>
      <c r="R12" s="112"/>
      <c r="S12" s="113"/>
      <c r="T12" s="114">
        <f>SUM(H12:S12)</f>
        <v>3</v>
      </c>
      <c r="U12" s="115"/>
      <c r="V12" s="116"/>
      <c r="W12" s="120">
        <f>SUM(H13,K13,N13,Q13)</f>
        <v>20</v>
      </c>
      <c r="X12" s="122" t="s">
        <v>6</v>
      </c>
      <c r="Y12" s="124">
        <f>SUM(J13,M13,P13,S13)</f>
        <v>33</v>
      </c>
      <c r="Z12" s="104" t="s">
        <v>7</v>
      </c>
    </row>
    <row r="13" spans="1:26" ht="16.2" thickBot="1" x14ac:dyDescent="0.35">
      <c r="A13" s="64"/>
      <c r="B13" s="68"/>
      <c r="C13" s="69"/>
      <c r="D13" s="69"/>
      <c r="E13" s="69"/>
      <c r="F13" s="69"/>
      <c r="G13" s="70"/>
      <c r="H13" s="5">
        <v>8</v>
      </c>
      <c r="I13" s="6" t="s">
        <v>6</v>
      </c>
      <c r="J13" s="7">
        <v>11</v>
      </c>
      <c r="K13" s="5">
        <v>4</v>
      </c>
      <c r="L13" s="6" t="s">
        <v>6</v>
      </c>
      <c r="M13" s="7">
        <v>11</v>
      </c>
      <c r="N13" s="5">
        <v>8</v>
      </c>
      <c r="O13" s="6" t="s">
        <v>6</v>
      </c>
      <c r="P13" s="8">
        <v>11</v>
      </c>
      <c r="Q13" s="3"/>
      <c r="R13" s="4"/>
      <c r="S13" s="14"/>
      <c r="T13" s="117"/>
      <c r="U13" s="118"/>
      <c r="V13" s="119"/>
      <c r="W13" s="121"/>
      <c r="X13" s="123"/>
      <c r="Y13" s="125"/>
      <c r="Z13" s="105"/>
    </row>
    <row r="15" spans="1:26" ht="18" thickBot="1" x14ac:dyDescent="0.4">
      <c r="A15" s="13" t="s">
        <v>12</v>
      </c>
    </row>
    <row r="16" spans="1:26" ht="17.399999999999999" x14ac:dyDescent="0.3">
      <c r="A16" s="1" t="s">
        <v>0</v>
      </c>
      <c r="B16" s="85" t="s">
        <v>18</v>
      </c>
      <c r="C16" s="86"/>
      <c r="D16" s="86"/>
      <c r="E16" s="86"/>
      <c r="F16" s="86"/>
      <c r="G16" s="87"/>
      <c r="H16" s="134">
        <v>1</v>
      </c>
      <c r="I16" s="97"/>
      <c r="J16" s="98"/>
      <c r="K16" s="134">
        <v>2</v>
      </c>
      <c r="L16" s="97"/>
      <c r="M16" s="98"/>
      <c r="N16" s="134">
        <v>3</v>
      </c>
      <c r="O16" s="97"/>
      <c r="P16" s="97"/>
      <c r="Q16" s="135">
        <v>4</v>
      </c>
      <c r="R16" s="136"/>
      <c r="S16" s="137"/>
      <c r="T16" s="51" t="s">
        <v>1</v>
      </c>
      <c r="U16" s="52"/>
      <c r="V16" s="53"/>
      <c r="W16" s="141"/>
      <c r="X16" s="142"/>
      <c r="Y16" s="143"/>
      <c r="Z16" s="144" t="s">
        <v>17</v>
      </c>
    </row>
    <row r="17" spans="1:27" ht="18" thickBot="1" x14ac:dyDescent="0.35">
      <c r="A17" s="2" t="s">
        <v>2</v>
      </c>
      <c r="B17" s="88"/>
      <c r="C17" s="89"/>
      <c r="D17" s="89"/>
      <c r="E17" s="89"/>
      <c r="F17" s="89"/>
      <c r="G17" s="90"/>
      <c r="H17" s="99"/>
      <c r="I17" s="100"/>
      <c r="J17" s="101"/>
      <c r="K17" s="99"/>
      <c r="L17" s="100"/>
      <c r="M17" s="101"/>
      <c r="N17" s="99"/>
      <c r="O17" s="100"/>
      <c r="P17" s="100"/>
      <c r="Q17" s="138"/>
      <c r="R17" s="139"/>
      <c r="S17" s="140"/>
      <c r="T17" s="54"/>
      <c r="U17" s="55"/>
      <c r="V17" s="56"/>
      <c r="W17" s="9" t="s">
        <v>3</v>
      </c>
      <c r="X17" s="10" t="s">
        <v>4</v>
      </c>
      <c r="Y17" s="11" t="s">
        <v>5</v>
      </c>
      <c r="Z17" s="145"/>
    </row>
    <row r="18" spans="1:27" ht="15.6" customHeight="1" x14ac:dyDescent="0.3">
      <c r="A18" s="75">
        <v>1</v>
      </c>
      <c r="B18" s="65" t="s">
        <v>24</v>
      </c>
      <c r="C18" s="66"/>
      <c r="D18" s="66"/>
      <c r="E18" s="66"/>
      <c r="F18" s="66"/>
      <c r="G18" s="66"/>
      <c r="H18" s="111"/>
      <c r="I18" s="112"/>
      <c r="J18" s="113"/>
      <c r="K18" s="130">
        <v>1</v>
      </c>
      <c r="L18" s="131"/>
      <c r="M18" s="132"/>
      <c r="N18" s="109">
        <v>1</v>
      </c>
      <c r="O18" s="110"/>
      <c r="P18" s="110"/>
      <c r="Q18" s="109">
        <v>2</v>
      </c>
      <c r="R18" s="110"/>
      <c r="S18" s="126"/>
      <c r="T18" s="114">
        <f>SUM(H18:S18)</f>
        <v>4</v>
      </c>
      <c r="U18" s="115"/>
      <c r="V18" s="116"/>
      <c r="W18" s="120">
        <f>SUM(H21,K21,N21,Q21,K19,Q19,N19,K20)</f>
        <v>115</v>
      </c>
      <c r="X18" s="122" t="s">
        <v>6</v>
      </c>
      <c r="Y18" s="124">
        <f>SUM(M19,M20,M21,P19,P21,S19,S21)</f>
        <v>128</v>
      </c>
      <c r="Z18" s="104" t="s">
        <v>10</v>
      </c>
    </row>
    <row r="19" spans="1:27" ht="15.6" customHeight="1" x14ac:dyDescent="0.3">
      <c r="A19" s="63"/>
      <c r="B19" s="152"/>
      <c r="C19" s="153"/>
      <c r="D19" s="153"/>
      <c r="E19" s="153"/>
      <c r="F19" s="153"/>
      <c r="G19" s="153"/>
      <c r="H19" s="22"/>
      <c r="I19" s="23"/>
      <c r="J19" s="24"/>
      <c r="K19" s="26">
        <v>10</v>
      </c>
      <c r="L19" s="27" t="s">
        <v>6</v>
      </c>
      <c r="M19" s="28">
        <v>21</v>
      </c>
      <c r="N19" s="26">
        <v>7</v>
      </c>
      <c r="O19" s="27" t="s">
        <v>6</v>
      </c>
      <c r="P19" s="27">
        <v>21</v>
      </c>
      <c r="Q19" s="26">
        <v>21</v>
      </c>
      <c r="R19" s="27" t="s">
        <v>6</v>
      </c>
      <c r="S19" s="28">
        <v>11</v>
      </c>
      <c r="T19" s="146"/>
      <c r="U19" s="147"/>
      <c r="V19" s="148"/>
      <c r="W19" s="149"/>
      <c r="X19" s="150"/>
      <c r="Y19" s="151"/>
      <c r="Z19" s="133"/>
    </row>
    <row r="20" spans="1:27" ht="15.6" customHeight="1" x14ac:dyDescent="0.3">
      <c r="A20" s="63"/>
      <c r="B20" s="152"/>
      <c r="C20" s="153"/>
      <c r="D20" s="153"/>
      <c r="E20" s="153"/>
      <c r="F20" s="153"/>
      <c r="G20" s="153"/>
      <c r="H20" s="22"/>
      <c r="I20" s="23"/>
      <c r="J20" s="24"/>
      <c r="K20" s="26">
        <v>21</v>
      </c>
      <c r="L20" s="27" t="s">
        <v>6</v>
      </c>
      <c r="M20" s="28">
        <v>20</v>
      </c>
      <c r="N20" s="29"/>
      <c r="O20" s="30"/>
      <c r="P20" s="25"/>
      <c r="Q20" s="26"/>
      <c r="R20" s="27"/>
      <c r="S20" s="28"/>
      <c r="T20" s="146"/>
      <c r="U20" s="147"/>
      <c r="V20" s="148"/>
      <c r="W20" s="149"/>
      <c r="X20" s="150"/>
      <c r="Y20" s="151"/>
      <c r="Z20" s="133"/>
    </row>
    <row r="21" spans="1:27" ht="16.2" customHeight="1" thickBot="1" x14ac:dyDescent="0.35">
      <c r="A21" s="64"/>
      <c r="B21" s="68"/>
      <c r="C21" s="69"/>
      <c r="D21" s="69"/>
      <c r="E21" s="69"/>
      <c r="F21" s="69"/>
      <c r="G21" s="69"/>
      <c r="H21" s="3"/>
      <c r="I21" s="4"/>
      <c r="J21" s="14"/>
      <c r="K21" s="5">
        <v>21</v>
      </c>
      <c r="L21" s="6" t="s">
        <v>6</v>
      </c>
      <c r="M21" s="7">
        <v>20</v>
      </c>
      <c r="N21" s="5">
        <v>14</v>
      </c>
      <c r="O21" s="6" t="s">
        <v>6</v>
      </c>
      <c r="P21" s="8">
        <v>21</v>
      </c>
      <c r="Q21" s="5">
        <v>21</v>
      </c>
      <c r="R21" s="6" t="s">
        <v>6</v>
      </c>
      <c r="S21" s="7">
        <v>14</v>
      </c>
      <c r="T21" s="117"/>
      <c r="U21" s="118"/>
      <c r="V21" s="119"/>
      <c r="W21" s="121"/>
      <c r="X21" s="123"/>
      <c r="Y21" s="125"/>
      <c r="Z21" s="105"/>
      <c r="AA21" s="15"/>
    </row>
    <row r="22" spans="1:27" ht="15.6" customHeight="1" x14ac:dyDescent="0.3">
      <c r="A22" s="75">
        <v>2</v>
      </c>
      <c r="B22" s="65" t="s">
        <v>25</v>
      </c>
      <c r="C22" s="66"/>
      <c r="D22" s="66"/>
      <c r="E22" s="66"/>
      <c r="F22" s="66"/>
      <c r="G22" s="67"/>
      <c r="H22" s="130">
        <v>2</v>
      </c>
      <c r="I22" s="131"/>
      <c r="J22" s="132"/>
      <c r="K22" s="111"/>
      <c r="L22" s="112"/>
      <c r="M22" s="113"/>
      <c r="N22" s="109">
        <v>2</v>
      </c>
      <c r="O22" s="110"/>
      <c r="P22" s="110"/>
      <c r="Q22" s="109">
        <v>2</v>
      </c>
      <c r="R22" s="110"/>
      <c r="S22" s="126"/>
      <c r="T22" s="114">
        <f>SUM(H22:S22)</f>
        <v>6</v>
      </c>
      <c r="U22" s="115"/>
      <c r="V22" s="116"/>
      <c r="W22" s="120">
        <f>SUM(H23,N23,Q23,Q25,N25,H25,H24)</f>
        <v>140</v>
      </c>
      <c r="X22" s="122" t="s">
        <v>6</v>
      </c>
      <c r="Y22" s="124">
        <f>SUM(J23,J25,M23,M25,P23,P25,S23,S25,J24)</f>
        <v>86</v>
      </c>
      <c r="Z22" s="104" t="s">
        <v>8</v>
      </c>
    </row>
    <row r="23" spans="1:27" ht="15.6" customHeight="1" x14ac:dyDescent="0.3">
      <c r="A23" s="63"/>
      <c r="B23" s="152"/>
      <c r="C23" s="153"/>
      <c r="D23" s="153"/>
      <c r="E23" s="153"/>
      <c r="F23" s="153"/>
      <c r="G23" s="154"/>
      <c r="H23" s="26">
        <v>21</v>
      </c>
      <c r="I23" s="27" t="s">
        <v>6</v>
      </c>
      <c r="J23" s="27">
        <v>10</v>
      </c>
      <c r="K23" s="31"/>
      <c r="L23" s="32"/>
      <c r="M23" s="33"/>
      <c r="N23" s="26">
        <v>21</v>
      </c>
      <c r="O23" s="27" t="s">
        <v>6</v>
      </c>
      <c r="P23" s="27">
        <v>13</v>
      </c>
      <c r="Q23" s="26">
        <v>21</v>
      </c>
      <c r="R23" s="27" t="s">
        <v>6</v>
      </c>
      <c r="S23" s="28">
        <v>7</v>
      </c>
      <c r="T23" s="146"/>
      <c r="U23" s="147"/>
      <c r="V23" s="148"/>
      <c r="W23" s="149"/>
      <c r="X23" s="150"/>
      <c r="Y23" s="151"/>
      <c r="Z23" s="133"/>
    </row>
    <row r="24" spans="1:27" ht="15.6" customHeight="1" x14ac:dyDescent="0.3">
      <c r="A24" s="63"/>
      <c r="B24" s="152"/>
      <c r="C24" s="153"/>
      <c r="D24" s="153"/>
      <c r="E24" s="153"/>
      <c r="F24" s="153"/>
      <c r="G24" s="154"/>
      <c r="H24" s="26">
        <v>20</v>
      </c>
      <c r="I24" s="27" t="s">
        <v>6</v>
      </c>
      <c r="J24" s="27">
        <v>21</v>
      </c>
      <c r="K24" s="31"/>
      <c r="L24" s="32"/>
      <c r="M24" s="33"/>
      <c r="N24" s="26"/>
      <c r="O24" s="27"/>
      <c r="P24" s="27"/>
      <c r="Q24" s="26"/>
      <c r="R24" s="27"/>
      <c r="S24" s="28"/>
      <c r="T24" s="146"/>
      <c r="U24" s="147"/>
      <c r="V24" s="148"/>
      <c r="W24" s="149"/>
      <c r="X24" s="150"/>
      <c r="Y24" s="151"/>
      <c r="Z24" s="133"/>
    </row>
    <row r="25" spans="1:27" ht="16.2" customHeight="1" thickBot="1" x14ac:dyDescent="0.35">
      <c r="A25" s="64"/>
      <c r="B25" s="68"/>
      <c r="C25" s="69"/>
      <c r="D25" s="69"/>
      <c r="E25" s="69"/>
      <c r="F25" s="69"/>
      <c r="G25" s="70"/>
      <c r="H25" s="5">
        <v>15</v>
      </c>
      <c r="I25" s="6" t="s">
        <v>6</v>
      </c>
      <c r="J25" s="8">
        <v>12</v>
      </c>
      <c r="K25" s="3"/>
      <c r="L25" s="4"/>
      <c r="M25" s="14"/>
      <c r="N25" s="5">
        <v>21</v>
      </c>
      <c r="O25" s="6" t="s">
        <v>6</v>
      </c>
      <c r="P25" s="8">
        <v>12</v>
      </c>
      <c r="Q25" s="5">
        <v>21</v>
      </c>
      <c r="R25" s="6" t="s">
        <v>6</v>
      </c>
      <c r="S25" s="7">
        <v>11</v>
      </c>
      <c r="T25" s="117"/>
      <c r="U25" s="118"/>
      <c r="V25" s="119"/>
      <c r="W25" s="121"/>
      <c r="X25" s="123"/>
      <c r="Y25" s="125"/>
      <c r="Z25" s="105"/>
      <c r="AA25" s="34"/>
    </row>
    <row r="26" spans="1:27" ht="15.6" customHeight="1" x14ac:dyDescent="0.3">
      <c r="A26" s="75">
        <v>3</v>
      </c>
      <c r="B26" s="65" t="s">
        <v>26</v>
      </c>
      <c r="C26" s="66"/>
      <c r="D26" s="66"/>
      <c r="E26" s="66"/>
      <c r="F26" s="66"/>
      <c r="G26" s="67"/>
      <c r="H26" s="127">
        <v>2</v>
      </c>
      <c r="I26" s="128"/>
      <c r="J26" s="129"/>
      <c r="K26" s="127">
        <v>1</v>
      </c>
      <c r="L26" s="128"/>
      <c r="M26" s="129"/>
      <c r="N26" s="111"/>
      <c r="O26" s="112"/>
      <c r="P26" s="113"/>
      <c r="Q26" s="109">
        <v>2</v>
      </c>
      <c r="R26" s="110"/>
      <c r="S26" s="126"/>
      <c r="T26" s="114">
        <f>SUM(H26:S26)</f>
        <v>5</v>
      </c>
      <c r="U26" s="115"/>
      <c r="V26" s="116"/>
      <c r="W26" s="120">
        <f>SUM(H28,K28,N28,Q28,K27,N27:Q27,H27)</f>
        <v>109</v>
      </c>
      <c r="X26" s="122" t="s">
        <v>6</v>
      </c>
      <c r="Y26" s="124">
        <f>SUM(J27,J28,M27,M28,P27,P28,S27,S28)</f>
        <v>85</v>
      </c>
      <c r="Z26" s="104" t="s">
        <v>9</v>
      </c>
    </row>
    <row r="27" spans="1:27" ht="15.6" customHeight="1" x14ac:dyDescent="0.3">
      <c r="A27" s="63"/>
      <c r="B27" s="152"/>
      <c r="C27" s="153"/>
      <c r="D27" s="153"/>
      <c r="E27" s="153"/>
      <c r="F27" s="153"/>
      <c r="G27" s="154"/>
      <c r="H27" s="26">
        <v>21</v>
      </c>
      <c r="I27" s="27" t="s">
        <v>6</v>
      </c>
      <c r="J27" s="27">
        <v>7</v>
      </c>
      <c r="K27" s="26">
        <v>13</v>
      </c>
      <c r="L27" s="27" t="s">
        <v>6</v>
      </c>
      <c r="M27" s="28">
        <v>21</v>
      </c>
      <c r="N27" s="22"/>
      <c r="O27" s="23"/>
      <c r="P27" s="24"/>
      <c r="Q27" s="26">
        <v>21</v>
      </c>
      <c r="R27" s="27" t="s">
        <v>6</v>
      </c>
      <c r="S27" s="28">
        <v>14</v>
      </c>
      <c r="T27" s="146"/>
      <c r="U27" s="147"/>
      <c r="V27" s="148"/>
      <c r="W27" s="149"/>
      <c r="X27" s="150"/>
      <c r="Y27" s="151"/>
      <c r="Z27" s="133"/>
    </row>
    <row r="28" spans="1:27" ht="16.2" customHeight="1" thickBot="1" x14ac:dyDescent="0.35">
      <c r="A28" s="64"/>
      <c r="B28" s="68"/>
      <c r="C28" s="69"/>
      <c r="D28" s="69"/>
      <c r="E28" s="69"/>
      <c r="F28" s="69"/>
      <c r="G28" s="70"/>
      <c r="H28" s="18">
        <v>21</v>
      </c>
      <c r="I28" s="19" t="s">
        <v>6</v>
      </c>
      <c r="J28" s="19">
        <v>14</v>
      </c>
      <c r="K28" s="18">
        <v>12</v>
      </c>
      <c r="L28" s="19" t="s">
        <v>6</v>
      </c>
      <c r="M28" s="20">
        <v>21</v>
      </c>
      <c r="N28" s="3"/>
      <c r="O28" s="4"/>
      <c r="P28" s="14"/>
      <c r="Q28" s="18">
        <v>21</v>
      </c>
      <c r="R28" s="19" t="s">
        <v>6</v>
      </c>
      <c r="S28" s="20">
        <v>8</v>
      </c>
      <c r="T28" s="117"/>
      <c r="U28" s="118"/>
      <c r="V28" s="119"/>
      <c r="W28" s="121"/>
      <c r="X28" s="123"/>
      <c r="Y28" s="125"/>
      <c r="Z28" s="105"/>
      <c r="AA28" s="15"/>
    </row>
    <row r="29" spans="1:27" ht="15.6" customHeight="1" x14ac:dyDescent="0.3">
      <c r="A29" s="63" t="s">
        <v>7</v>
      </c>
      <c r="B29" s="65" t="s">
        <v>27</v>
      </c>
      <c r="C29" s="66"/>
      <c r="D29" s="66"/>
      <c r="E29" s="66"/>
      <c r="F29" s="66"/>
      <c r="G29" s="67"/>
      <c r="H29" s="106">
        <v>1</v>
      </c>
      <c r="I29" s="107"/>
      <c r="J29" s="108"/>
      <c r="K29" s="106">
        <v>1</v>
      </c>
      <c r="L29" s="107"/>
      <c r="M29" s="108"/>
      <c r="N29" s="109">
        <v>1</v>
      </c>
      <c r="O29" s="110"/>
      <c r="P29" s="110"/>
      <c r="Q29" s="111"/>
      <c r="R29" s="112"/>
      <c r="S29" s="113"/>
      <c r="T29" s="114">
        <f>SUM(H29:S29)</f>
        <v>3</v>
      </c>
      <c r="U29" s="115"/>
      <c r="V29" s="116"/>
      <c r="W29" s="120">
        <f>SUM(H30,H31,K30,K31,N30,N31)</f>
        <v>65</v>
      </c>
      <c r="X29" s="122" t="s">
        <v>6</v>
      </c>
      <c r="Y29" s="124">
        <f>SUM(J30,J31,M30,M31,P30,P31,S30,S31)</f>
        <v>126</v>
      </c>
      <c r="Z29" s="104" t="s">
        <v>7</v>
      </c>
    </row>
    <row r="30" spans="1:27" ht="15.6" customHeight="1" x14ac:dyDescent="0.3">
      <c r="A30" s="63"/>
      <c r="B30" s="152"/>
      <c r="C30" s="153"/>
      <c r="D30" s="153"/>
      <c r="E30" s="153"/>
      <c r="F30" s="153"/>
      <c r="G30" s="154"/>
      <c r="H30" s="26">
        <v>11</v>
      </c>
      <c r="I30" s="27" t="s">
        <v>6</v>
      </c>
      <c r="J30" s="28">
        <v>21</v>
      </c>
      <c r="K30" s="26">
        <v>7</v>
      </c>
      <c r="L30" s="27" t="s">
        <v>6</v>
      </c>
      <c r="M30" s="28">
        <v>21</v>
      </c>
      <c r="N30" s="26">
        <v>14</v>
      </c>
      <c r="O30" s="27" t="s">
        <v>6</v>
      </c>
      <c r="P30" s="27">
        <v>21</v>
      </c>
      <c r="Q30" s="22"/>
      <c r="R30" s="23"/>
      <c r="S30" s="24"/>
      <c r="T30" s="146"/>
      <c r="U30" s="147"/>
      <c r="V30" s="148"/>
      <c r="W30" s="149"/>
      <c r="X30" s="150"/>
      <c r="Y30" s="151"/>
      <c r="Z30" s="133"/>
    </row>
    <row r="31" spans="1:27" ht="16.2" customHeight="1" thickBot="1" x14ac:dyDescent="0.35">
      <c r="A31" s="64"/>
      <c r="B31" s="68"/>
      <c r="C31" s="69"/>
      <c r="D31" s="69"/>
      <c r="E31" s="69"/>
      <c r="F31" s="69"/>
      <c r="G31" s="70"/>
      <c r="H31" s="18">
        <v>14</v>
      </c>
      <c r="I31" s="21" t="s">
        <v>6</v>
      </c>
      <c r="J31" s="20">
        <v>21</v>
      </c>
      <c r="K31" s="18">
        <v>11</v>
      </c>
      <c r="L31" s="21" t="s">
        <v>6</v>
      </c>
      <c r="M31" s="20">
        <v>21</v>
      </c>
      <c r="N31" s="18">
        <v>8</v>
      </c>
      <c r="O31" s="21" t="s">
        <v>6</v>
      </c>
      <c r="P31" s="19">
        <v>21</v>
      </c>
      <c r="Q31" s="3"/>
      <c r="R31" s="4"/>
      <c r="S31" s="14"/>
      <c r="T31" s="117"/>
      <c r="U31" s="118"/>
      <c r="V31" s="119"/>
      <c r="W31" s="121"/>
      <c r="X31" s="123"/>
      <c r="Y31" s="125"/>
      <c r="Z31" s="105"/>
      <c r="AA31" s="15"/>
    </row>
    <row r="33" spans="1:26" ht="18" thickBot="1" x14ac:dyDescent="0.4">
      <c r="A33" s="13" t="s">
        <v>21</v>
      </c>
    </row>
    <row r="34" spans="1:26" ht="17.399999999999999" x14ac:dyDescent="0.3">
      <c r="A34" s="1" t="s">
        <v>0</v>
      </c>
      <c r="B34" s="85" t="s">
        <v>18</v>
      </c>
      <c r="C34" s="86"/>
      <c r="D34" s="86"/>
      <c r="E34" s="86"/>
      <c r="F34" s="86"/>
      <c r="G34" s="87"/>
      <c r="H34" s="134">
        <v>1</v>
      </c>
      <c r="I34" s="97"/>
      <c r="J34" s="98"/>
      <c r="K34" s="134">
        <v>2</v>
      </c>
      <c r="L34" s="97"/>
      <c r="M34" s="98"/>
      <c r="N34" s="134">
        <v>3</v>
      </c>
      <c r="O34" s="97"/>
      <c r="P34" s="97"/>
      <c r="Q34" s="135">
        <v>4</v>
      </c>
      <c r="R34" s="136"/>
      <c r="S34" s="137"/>
      <c r="T34" s="51" t="s">
        <v>1</v>
      </c>
      <c r="U34" s="52"/>
      <c r="V34" s="53"/>
      <c r="W34" s="141"/>
      <c r="X34" s="142"/>
      <c r="Y34" s="143"/>
      <c r="Z34" s="144" t="s">
        <v>17</v>
      </c>
    </row>
    <row r="35" spans="1:26" ht="18" thickBot="1" x14ac:dyDescent="0.35">
      <c r="A35" s="2" t="s">
        <v>2</v>
      </c>
      <c r="B35" s="88"/>
      <c r="C35" s="89"/>
      <c r="D35" s="89"/>
      <c r="E35" s="89"/>
      <c r="F35" s="89"/>
      <c r="G35" s="90"/>
      <c r="H35" s="99"/>
      <c r="I35" s="100"/>
      <c r="J35" s="101"/>
      <c r="K35" s="99"/>
      <c r="L35" s="100"/>
      <c r="M35" s="101"/>
      <c r="N35" s="99"/>
      <c r="O35" s="100"/>
      <c r="P35" s="100"/>
      <c r="Q35" s="138"/>
      <c r="R35" s="139"/>
      <c r="S35" s="140"/>
      <c r="T35" s="54"/>
      <c r="U35" s="55"/>
      <c r="V35" s="56"/>
      <c r="W35" s="9" t="s">
        <v>3</v>
      </c>
      <c r="X35" s="10" t="s">
        <v>4</v>
      </c>
      <c r="Y35" s="11" t="s">
        <v>5</v>
      </c>
      <c r="Z35" s="145"/>
    </row>
    <row r="36" spans="1:26" ht="15.6" customHeight="1" x14ac:dyDescent="0.3">
      <c r="A36" s="75">
        <v>1</v>
      </c>
      <c r="B36" s="65" t="s">
        <v>24</v>
      </c>
      <c r="C36" s="66"/>
      <c r="D36" s="66"/>
      <c r="E36" s="66"/>
      <c r="F36" s="66"/>
      <c r="G36" s="66"/>
      <c r="H36" s="111"/>
      <c r="I36" s="112"/>
      <c r="J36" s="113"/>
      <c r="K36" s="130">
        <v>2</v>
      </c>
      <c r="L36" s="131"/>
      <c r="M36" s="132"/>
      <c r="N36" s="109">
        <v>1</v>
      </c>
      <c r="O36" s="110"/>
      <c r="P36" s="110"/>
      <c r="Q36" s="109">
        <v>1</v>
      </c>
      <c r="R36" s="110"/>
      <c r="S36" s="126"/>
      <c r="T36" s="114">
        <f>SUM(H36:S36)</f>
        <v>4</v>
      </c>
      <c r="U36" s="115"/>
      <c r="V36" s="116"/>
      <c r="W36" s="120">
        <f>SUM(H37,K37,N37,Q37)</f>
        <v>4</v>
      </c>
      <c r="X36" s="122" t="s">
        <v>6</v>
      </c>
      <c r="Y36" s="124">
        <f>SUM(J37,M37,P37,S37)</f>
        <v>6</v>
      </c>
      <c r="Z36" s="104" t="s">
        <v>10</v>
      </c>
    </row>
    <row r="37" spans="1:26" ht="16.2" customHeight="1" thickBot="1" x14ac:dyDescent="0.35">
      <c r="A37" s="64"/>
      <c r="B37" s="68"/>
      <c r="C37" s="69"/>
      <c r="D37" s="69"/>
      <c r="E37" s="69"/>
      <c r="F37" s="69"/>
      <c r="G37" s="69"/>
      <c r="H37" s="3"/>
      <c r="I37" s="4"/>
      <c r="J37" s="14"/>
      <c r="K37" s="5">
        <v>3</v>
      </c>
      <c r="L37" s="6" t="s">
        <v>6</v>
      </c>
      <c r="M37" s="7">
        <v>0</v>
      </c>
      <c r="N37" s="5">
        <v>0</v>
      </c>
      <c r="O37" s="6" t="s">
        <v>6</v>
      </c>
      <c r="P37" s="8">
        <v>3</v>
      </c>
      <c r="Q37" s="5">
        <v>1</v>
      </c>
      <c r="R37" s="6" t="s">
        <v>6</v>
      </c>
      <c r="S37" s="7">
        <v>3</v>
      </c>
      <c r="T37" s="117"/>
      <c r="U37" s="118"/>
      <c r="V37" s="119"/>
      <c r="W37" s="121"/>
      <c r="X37" s="123"/>
      <c r="Y37" s="125"/>
      <c r="Z37" s="105"/>
    </row>
    <row r="38" spans="1:26" ht="15.6" customHeight="1" x14ac:dyDescent="0.3">
      <c r="A38" s="75">
        <v>2</v>
      </c>
      <c r="B38" s="65" t="s">
        <v>25</v>
      </c>
      <c r="C38" s="66"/>
      <c r="D38" s="66"/>
      <c r="E38" s="66"/>
      <c r="F38" s="66"/>
      <c r="G38" s="67"/>
      <c r="H38" s="130">
        <v>1</v>
      </c>
      <c r="I38" s="131"/>
      <c r="J38" s="132"/>
      <c r="K38" s="111"/>
      <c r="L38" s="112"/>
      <c r="M38" s="113"/>
      <c r="N38" s="109">
        <v>1</v>
      </c>
      <c r="O38" s="110"/>
      <c r="P38" s="110"/>
      <c r="Q38" s="109">
        <v>1</v>
      </c>
      <c r="R38" s="110"/>
      <c r="S38" s="126"/>
      <c r="T38" s="114">
        <f>SUM(H38:S38)</f>
        <v>3</v>
      </c>
      <c r="U38" s="115"/>
      <c r="V38" s="116"/>
      <c r="W38" s="120">
        <f>SUM(H39,K39,N39,Q39)</f>
        <v>0</v>
      </c>
      <c r="X38" s="122" t="s">
        <v>6</v>
      </c>
      <c r="Y38" s="124">
        <f>SUM(J39,M39,P39,S39)</f>
        <v>9</v>
      </c>
      <c r="Z38" s="104" t="s">
        <v>7</v>
      </c>
    </row>
    <row r="39" spans="1:26" ht="16.2" customHeight="1" thickBot="1" x14ac:dyDescent="0.35">
      <c r="A39" s="64"/>
      <c r="B39" s="68"/>
      <c r="C39" s="69"/>
      <c r="D39" s="69"/>
      <c r="E39" s="69"/>
      <c r="F39" s="69"/>
      <c r="G39" s="70"/>
      <c r="H39" s="5">
        <v>0</v>
      </c>
      <c r="I39" s="6" t="s">
        <v>6</v>
      </c>
      <c r="J39" s="8">
        <v>3</v>
      </c>
      <c r="K39" s="3"/>
      <c r="L39" s="4"/>
      <c r="M39" s="14"/>
      <c r="N39" s="5">
        <v>0</v>
      </c>
      <c r="O39" s="6" t="s">
        <v>6</v>
      </c>
      <c r="P39" s="8">
        <v>3</v>
      </c>
      <c r="Q39" s="5">
        <v>0</v>
      </c>
      <c r="R39" s="6" t="s">
        <v>6</v>
      </c>
      <c r="S39" s="7">
        <v>3</v>
      </c>
      <c r="T39" s="117"/>
      <c r="U39" s="118"/>
      <c r="V39" s="119"/>
      <c r="W39" s="121"/>
      <c r="X39" s="123"/>
      <c r="Y39" s="125"/>
      <c r="Z39" s="105"/>
    </row>
    <row r="40" spans="1:26" ht="15.6" customHeight="1" x14ac:dyDescent="0.3">
      <c r="A40" s="75">
        <v>3</v>
      </c>
      <c r="B40" s="65" t="s">
        <v>26</v>
      </c>
      <c r="C40" s="66"/>
      <c r="D40" s="66"/>
      <c r="E40" s="66"/>
      <c r="F40" s="66"/>
      <c r="G40" s="67"/>
      <c r="H40" s="127">
        <v>2</v>
      </c>
      <c r="I40" s="128"/>
      <c r="J40" s="129"/>
      <c r="K40" s="127">
        <v>2</v>
      </c>
      <c r="L40" s="128"/>
      <c r="M40" s="129"/>
      <c r="N40" s="111"/>
      <c r="O40" s="112"/>
      <c r="P40" s="113"/>
      <c r="Q40" s="109">
        <v>2</v>
      </c>
      <c r="R40" s="110"/>
      <c r="S40" s="126"/>
      <c r="T40" s="114">
        <f>SUM(H40:S40)</f>
        <v>6</v>
      </c>
      <c r="U40" s="115"/>
      <c r="V40" s="116"/>
      <c r="W40" s="120">
        <f>SUM(H41,K41,N41,Q41)</f>
        <v>9</v>
      </c>
      <c r="X40" s="122" t="s">
        <v>6</v>
      </c>
      <c r="Y40" s="124">
        <f>SUM(J41,M41,P41,S41)</f>
        <v>0</v>
      </c>
      <c r="Z40" s="104" t="s">
        <v>8</v>
      </c>
    </row>
    <row r="41" spans="1:26" ht="16.2" customHeight="1" thickBot="1" x14ac:dyDescent="0.35">
      <c r="A41" s="64"/>
      <c r="B41" s="68"/>
      <c r="C41" s="69"/>
      <c r="D41" s="69"/>
      <c r="E41" s="69"/>
      <c r="F41" s="69"/>
      <c r="G41" s="70"/>
      <c r="H41" s="5">
        <v>3</v>
      </c>
      <c r="I41" s="6" t="s">
        <v>6</v>
      </c>
      <c r="J41" s="8">
        <v>0</v>
      </c>
      <c r="K41" s="5">
        <v>3</v>
      </c>
      <c r="L41" s="6" t="s">
        <v>6</v>
      </c>
      <c r="M41" s="7">
        <v>0</v>
      </c>
      <c r="N41" s="3"/>
      <c r="O41" s="4"/>
      <c r="P41" s="14"/>
      <c r="Q41" s="5">
        <v>3</v>
      </c>
      <c r="R41" s="6" t="s">
        <v>6</v>
      </c>
      <c r="S41" s="7">
        <v>0</v>
      </c>
      <c r="T41" s="117"/>
      <c r="U41" s="118"/>
      <c r="V41" s="119"/>
      <c r="W41" s="121"/>
      <c r="X41" s="123"/>
      <c r="Y41" s="125"/>
      <c r="Z41" s="105"/>
    </row>
    <row r="42" spans="1:26" ht="15.6" customHeight="1" x14ac:dyDescent="0.3">
      <c r="A42" s="63" t="s">
        <v>7</v>
      </c>
      <c r="B42" s="65" t="s">
        <v>27</v>
      </c>
      <c r="C42" s="66"/>
      <c r="D42" s="66"/>
      <c r="E42" s="66"/>
      <c r="F42" s="66"/>
      <c r="G42" s="67"/>
      <c r="H42" s="106">
        <v>2</v>
      </c>
      <c r="I42" s="107"/>
      <c r="J42" s="108"/>
      <c r="K42" s="106">
        <v>2</v>
      </c>
      <c r="L42" s="107"/>
      <c r="M42" s="108"/>
      <c r="N42" s="109">
        <v>1</v>
      </c>
      <c r="O42" s="110"/>
      <c r="P42" s="110"/>
      <c r="Q42" s="111"/>
      <c r="R42" s="112"/>
      <c r="S42" s="113"/>
      <c r="T42" s="114">
        <f>SUM(H42:S42)</f>
        <v>5</v>
      </c>
      <c r="U42" s="115"/>
      <c r="V42" s="116"/>
      <c r="W42" s="120">
        <f>SUM(H43,K43,N43,Q43)</f>
        <v>6</v>
      </c>
      <c r="X42" s="122" t="s">
        <v>6</v>
      </c>
      <c r="Y42" s="124">
        <f>SUM(J43,M43,P43,S43)</f>
        <v>4</v>
      </c>
      <c r="Z42" s="104" t="s">
        <v>9</v>
      </c>
    </row>
    <row r="43" spans="1:26" ht="16.2" customHeight="1" thickBot="1" x14ac:dyDescent="0.35">
      <c r="A43" s="64"/>
      <c r="B43" s="68"/>
      <c r="C43" s="69"/>
      <c r="D43" s="69"/>
      <c r="E43" s="69"/>
      <c r="F43" s="69"/>
      <c r="G43" s="70"/>
      <c r="H43" s="5">
        <v>3</v>
      </c>
      <c r="I43" s="6" t="s">
        <v>6</v>
      </c>
      <c r="J43" s="7">
        <v>1</v>
      </c>
      <c r="K43" s="5">
        <v>3</v>
      </c>
      <c r="L43" s="6" t="s">
        <v>6</v>
      </c>
      <c r="M43" s="7">
        <v>0</v>
      </c>
      <c r="N43" s="5">
        <v>0</v>
      </c>
      <c r="O43" s="6" t="s">
        <v>6</v>
      </c>
      <c r="P43" s="8">
        <v>3</v>
      </c>
      <c r="Q43" s="3"/>
      <c r="R43" s="4"/>
      <c r="S43" s="14"/>
      <c r="T43" s="117"/>
      <c r="U43" s="118"/>
      <c r="V43" s="119"/>
      <c r="W43" s="121"/>
      <c r="X43" s="123"/>
      <c r="Y43" s="125"/>
      <c r="Z43" s="105"/>
    </row>
    <row r="45" spans="1:26" ht="18" thickBot="1" x14ac:dyDescent="0.4">
      <c r="A45" s="13" t="s">
        <v>14</v>
      </c>
    </row>
    <row r="46" spans="1:26" ht="17.25" customHeight="1" x14ac:dyDescent="0.3">
      <c r="A46" s="1" t="s">
        <v>0</v>
      </c>
      <c r="B46" s="85" t="s">
        <v>18</v>
      </c>
      <c r="C46" s="86"/>
      <c r="D46" s="86"/>
      <c r="E46" s="86"/>
      <c r="F46" s="86"/>
      <c r="G46" s="87"/>
      <c r="H46" s="91" t="s">
        <v>15</v>
      </c>
      <c r="I46" s="92"/>
      <c r="J46" s="93"/>
      <c r="K46" s="91" t="s">
        <v>16</v>
      </c>
      <c r="L46" s="97"/>
      <c r="M46" s="98"/>
      <c r="N46" s="91" t="s">
        <v>22</v>
      </c>
      <c r="O46" s="97"/>
      <c r="P46" s="98"/>
      <c r="Q46" s="35" t="s">
        <v>1</v>
      </c>
      <c r="R46" s="36"/>
      <c r="S46" s="102"/>
      <c r="T46" s="35" t="s">
        <v>17</v>
      </c>
      <c r="U46" s="36"/>
      <c r="V46" s="36"/>
      <c r="W46" s="16"/>
    </row>
    <row r="47" spans="1:26" ht="15" thickBot="1" x14ac:dyDescent="0.35">
      <c r="A47" s="2" t="s">
        <v>2</v>
      </c>
      <c r="B47" s="88"/>
      <c r="C47" s="89"/>
      <c r="D47" s="89"/>
      <c r="E47" s="89"/>
      <c r="F47" s="89"/>
      <c r="G47" s="90"/>
      <c r="H47" s="94"/>
      <c r="I47" s="95"/>
      <c r="J47" s="96"/>
      <c r="K47" s="99"/>
      <c r="L47" s="100"/>
      <c r="M47" s="101"/>
      <c r="N47" s="99"/>
      <c r="O47" s="100"/>
      <c r="P47" s="101"/>
      <c r="Q47" s="37"/>
      <c r="R47" s="38"/>
      <c r="S47" s="103"/>
      <c r="T47" s="37"/>
      <c r="U47" s="38"/>
      <c r="V47" s="38"/>
      <c r="W47" s="16"/>
    </row>
    <row r="48" spans="1:26" ht="15.75" customHeight="1" x14ac:dyDescent="0.3">
      <c r="A48" s="75">
        <v>1</v>
      </c>
      <c r="B48" s="65" t="s">
        <v>24</v>
      </c>
      <c r="C48" s="66"/>
      <c r="D48" s="66"/>
      <c r="E48" s="66"/>
      <c r="F48" s="66"/>
      <c r="G48" s="66"/>
      <c r="H48" s="39" t="s">
        <v>8</v>
      </c>
      <c r="I48" s="40"/>
      <c r="J48" s="41"/>
      <c r="K48" s="45" t="s">
        <v>10</v>
      </c>
      <c r="L48" s="46"/>
      <c r="M48" s="47"/>
      <c r="N48" s="45" t="s">
        <v>10</v>
      </c>
      <c r="O48" s="46"/>
      <c r="P48" s="47"/>
      <c r="Q48" s="51">
        <v>7</v>
      </c>
      <c r="R48" s="52"/>
      <c r="S48" s="53"/>
      <c r="T48" s="71" t="s">
        <v>19</v>
      </c>
      <c r="U48" s="72"/>
      <c r="V48" s="72"/>
      <c r="W48" s="16"/>
    </row>
    <row r="49" spans="1:23" ht="16.5" customHeight="1" thickBot="1" x14ac:dyDescent="0.35">
      <c r="A49" s="64"/>
      <c r="B49" s="68"/>
      <c r="C49" s="69"/>
      <c r="D49" s="69"/>
      <c r="E49" s="69"/>
      <c r="F49" s="69"/>
      <c r="G49" s="69"/>
      <c r="H49" s="42"/>
      <c r="I49" s="43"/>
      <c r="J49" s="44"/>
      <c r="K49" s="48"/>
      <c r="L49" s="49"/>
      <c r="M49" s="50"/>
      <c r="N49" s="48"/>
      <c r="O49" s="49"/>
      <c r="P49" s="50"/>
      <c r="Q49" s="54"/>
      <c r="R49" s="55"/>
      <c r="S49" s="56"/>
      <c r="T49" s="73"/>
      <c r="U49" s="74"/>
      <c r="V49" s="74"/>
      <c r="W49" s="16"/>
    </row>
    <row r="50" spans="1:23" ht="15.75" customHeight="1" x14ac:dyDescent="0.3">
      <c r="A50" s="75">
        <v>2</v>
      </c>
      <c r="B50" s="65" t="s">
        <v>25</v>
      </c>
      <c r="C50" s="66"/>
      <c r="D50" s="66"/>
      <c r="E50" s="66"/>
      <c r="F50" s="66"/>
      <c r="G50" s="67"/>
      <c r="H50" s="76" t="s">
        <v>10</v>
      </c>
      <c r="I50" s="77"/>
      <c r="J50" s="78"/>
      <c r="K50" s="45" t="s">
        <v>20</v>
      </c>
      <c r="L50" s="46"/>
      <c r="M50" s="47"/>
      <c r="N50" s="45" t="s">
        <v>7</v>
      </c>
      <c r="O50" s="46"/>
      <c r="P50" s="47"/>
      <c r="Q50" s="51">
        <v>8</v>
      </c>
      <c r="R50" s="52"/>
      <c r="S50" s="53"/>
      <c r="T50" s="71" t="s">
        <v>10</v>
      </c>
      <c r="U50" s="72"/>
      <c r="V50" s="72"/>
      <c r="W50" s="16"/>
    </row>
    <row r="51" spans="1:23" ht="16.5" customHeight="1" thickBot="1" x14ac:dyDescent="0.35">
      <c r="A51" s="64"/>
      <c r="B51" s="68"/>
      <c r="C51" s="69"/>
      <c r="D51" s="69"/>
      <c r="E51" s="69"/>
      <c r="F51" s="69"/>
      <c r="G51" s="70"/>
      <c r="H51" s="79"/>
      <c r="I51" s="80"/>
      <c r="J51" s="81"/>
      <c r="K51" s="48"/>
      <c r="L51" s="49"/>
      <c r="M51" s="50"/>
      <c r="N51" s="48"/>
      <c r="O51" s="49"/>
      <c r="P51" s="50"/>
      <c r="Q51" s="54"/>
      <c r="R51" s="55"/>
      <c r="S51" s="56"/>
      <c r="T51" s="73"/>
      <c r="U51" s="74"/>
      <c r="V51" s="74"/>
      <c r="W51" s="16"/>
    </row>
    <row r="52" spans="1:23" ht="15.75" customHeight="1" x14ac:dyDescent="0.3">
      <c r="A52" s="75">
        <v>3</v>
      </c>
      <c r="B52" s="65" t="s">
        <v>26</v>
      </c>
      <c r="C52" s="66"/>
      <c r="D52" s="66"/>
      <c r="E52" s="66"/>
      <c r="F52" s="66"/>
      <c r="G52" s="67"/>
      <c r="H52" s="45" t="s">
        <v>19</v>
      </c>
      <c r="I52" s="46"/>
      <c r="J52" s="47"/>
      <c r="K52" s="45" t="s">
        <v>9</v>
      </c>
      <c r="L52" s="46"/>
      <c r="M52" s="47"/>
      <c r="N52" s="39" t="s">
        <v>20</v>
      </c>
      <c r="O52" s="40"/>
      <c r="P52" s="41"/>
      <c r="Q52" s="51">
        <v>5</v>
      </c>
      <c r="R52" s="52"/>
      <c r="S52" s="53"/>
      <c r="T52" s="71" t="s">
        <v>8</v>
      </c>
      <c r="U52" s="72"/>
      <c r="V52" s="72"/>
      <c r="W52" s="16"/>
    </row>
    <row r="53" spans="1:23" ht="16.5" customHeight="1" thickBot="1" x14ac:dyDescent="0.35">
      <c r="A53" s="64"/>
      <c r="B53" s="68"/>
      <c r="C53" s="69"/>
      <c r="D53" s="69"/>
      <c r="E53" s="69"/>
      <c r="F53" s="69"/>
      <c r="G53" s="70"/>
      <c r="H53" s="48"/>
      <c r="I53" s="49"/>
      <c r="J53" s="50"/>
      <c r="K53" s="48"/>
      <c r="L53" s="49"/>
      <c r="M53" s="50"/>
      <c r="N53" s="42"/>
      <c r="O53" s="43"/>
      <c r="P53" s="44"/>
      <c r="Q53" s="54"/>
      <c r="R53" s="55"/>
      <c r="S53" s="56"/>
      <c r="T53" s="73"/>
      <c r="U53" s="74"/>
      <c r="V53" s="74"/>
      <c r="W53" s="16"/>
    </row>
    <row r="54" spans="1:23" ht="15.75" customHeight="1" x14ac:dyDescent="0.3">
      <c r="A54" s="63" t="s">
        <v>7</v>
      </c>
      <c r="B54" s="65" t="s">
        <v>27</v>
      </c>
      <c r="C54" s="66"/>
      <c r="D54" s="66"/>
      <c r="E54" s="66"/>
      <c r="F54" s="66"/>
      <c r="G54" s="67"/>
      <c r="H54" s="45" t="s">
        <v>7</v>
      </c>
      <c r="I54" s="46"/>
      <c r="J54" s="47"/>
      <c r="K54" s="45" t="s">
        <v>7</v>
      </c>
      <c r="L54" s="46"/>
      <c r="M54" s="47"/>
      <c r="N54" s="45" t="s">
        <v>9</v>
      </c>
      <c r="O54" s="46"/>
      <c r="P54" s="47"/>
      <c r="Q54" s="57">
        <v>10</v>
      </c>
      <c r="R54" s="58"/>
      <c r="S54" s="59"/>
      <c r="T54" s="71" t="s">
        <v>7</v>
      </c>
      <c r="U54" s="72"/>
      <c r="V54" s="72"/>
      <c r="W54" s="16"/>
    </row>
    <row r="55" spans="1:23" ht="16.5" customHeight="1" thickBot="1" x14ac:dyDescent="0.35">
      <c r="A55" s="64"/>
      <c r="B55" s="68"/>
      <c r="C55" s="69"/>
      <c r="D55" s="69"/>
      <c r="E55" s="69"/>
      <c r="F55" s="69"/>
      <c r="G55" s="70"/>
      <c r="H55" s="48"/>
      <c r="I55" s="49"/>
      <c r="J55" s="50"/>
      <c r="K55" s="48"/>
      <c r="L55" s="49"/>
      <c r="M55" s="50"/>
      <c r="N55" s="48"/>
      <c r="O55" s="49"/>
      <c r="P55" s="50"/>
      <c r="Q55" s="60"/>
      <c r="R55" s="61"/>
      <c r="S55" s="62"/>
      <c r="T55" s="73"/>
      <c r="U55" s="74"/>
      <c r="V55" s="74"/>
      <c r="W55" s="16"/>
    </row>
    <row r="56" spans="1:23" x14ac:dyDescent="0.3">
      <c r="A56" s="17"/>
    </row>
  </sheetData>
  <mergeCells count="192">
    <mergeCell ref="Y12:Y13"/>
    <mergeCell ref="Z12:Z13"/>
    <mergeCell ref="A12:A13"/>
    <mergeCell ref="B12:G13"/>
    <mergeCell ref="H12:J12"/>
    <mergeCell ref="K12:M12"/>
    <mergeCell ref="N12:P12"/>
    <mergeCell ref="Q12:S12"/>
    <mergeCell ref="T12:V13"/>
    <mergeCell ref="W12:W13"/>
    <mergeCell ref="X12:X13"/>
    <mergeCell ref="Z8:Z9"/>
    <mergeCell ref="A10:A11"/>
    <mergeCell ref="B10:G11"/>
    <mergeCell ref="H10:J10"/>
    <mergeCell ref="K10:M10"/>
    <mergeCell ref="N10:P10"/>
    <mergeCell ref="Q10:S10"/>
    <mergeCell ref="T10:V11"/>
    <mergeCell ref="W10:W11"/>
    <mergeCell ref="Q8:S8"/>
    <mergeCell ref="T8:V9"/>
    <mergeCell ref="W8:W9"/>
    <mergeCell ref="X8:X9"/>
    <mergeCell ref="Y8:Y9"/>
    <mergeCell ref="A8:A9"/>
    <mergeCell ref="B8:G9"/>
    <mergeCell ref="X10:X11"/>
    <mergeCell ref="Y10:Y11"/>
    <mergeCell ref="Z10:Z11"/>
    <mergeCell ref="H8:J8"/>
    <mergeCell ref="K8:M8"/>
    <mergeCell ref="N8:P8"/>
    <mergeCell ref="T4:V5"/>
    <mergeCell ref="W4:Y4"/>
    <mergeCell ref="T6:V7"/>
    <mergeCell ref="W6:W7"/>
    <mergeCell ref="X6:X7"/>
    <mergeCell ref="Y6:Y7"/>
    <mergeCell ref="Z4:Z5"/>
    <mergeCell ref="A6:A7"/>
    <mergeCell ref="B6:G7"/>
    <mergeCell ref="H6:J6"/>
    <mergeCell ref="K6:M6"/>
    <mergeCell ref="N6:P6"/>
    <mergeCell ref="Q6:S6"/>
    <mergeCell ref="B4:G5"/>
    <mergeCell ref="H4:J5"/>
    <mergeCell ref="K4:M5"/>
    <mergeCell ref="N4:P5"/>
    <mergeCell ref="Q4:S5"/>
    <mergeCell ref="Z6:Z7"/>
    <mergeCell ref="H22:J22"/>
    <mergeCell ref="K22:M22"/>
    <mergeCell ref="N22:P22"/>
    <mergeCell ref="T16:V17"/>
    <mergeCell ref="W16:Y16"/>
    <mergeCell ref="Z16:Z17"/>
    <mergeCell ref="A18:A21"/>
    <mergeCell ref="B18:G21"/>
    <mergeCell ref="H18:J18"/>
    <mergeCell ref="K18:M18"/>
    <mergeCell ref="N18:P18"/>
    <mergeCell ref="Q18:S18"/>
    <mergeCell ref="T18:V21"/>
    <mergeCell ref="W18:W21"/>
    <mergeCell ref="X18:X21"/>
    <mergeCell ref="Y18:Y21"/>
    <mergeCell ref="Z18:Z21"/>
    <mergeCell ref="B16:G17"/>
    <mergeCell ref="H16:J17"/>
    <mergeCell ref="K16:M17"/>
    <mergeCell ref="N16:P17"/>
    <mergeCell ref="Q16:S17"/>
    <mergeCell ref="A29:A31"/>
    <mergeCell ref="B29:G31"/>
    <mergeCell ref="H29:J29"/>
    <mergeCell ref="K29:M29"/>
    <mergeCell ref="N29:P29"/>
    <mergeCell ref="Z22:Z25"/>
    <mergeCell ref="A26:A28"/>
    <mergeCell ref="B26:G28"/>
    <mergeCell ref="H26:J26"/>
    <mergeCell ref="K26:M26"/>
    <mergeCell ref="N26:P26"/>
    <mergeCell ref="Q26:S26"/>
    <mergeCell ref="T26:V28"/>
    <mergeCell ref="W26:W28"/>
    <mergeCell ref="X26:X28"/>
    <mergeCell ref="Y26:Y28"/>
    <mergeCell ref="Z26:Z28"/>
    <mergeCell ref="Q22:S22"/>
    <mergeCell ref="T22:V25"/>
    <mergeCell ref="W22:W25"/>
    <mergeCell ref="X22:X25"/>
    <mergeCell ref="Y22:Y25"/>
    <mergeCell ref="A22:A25"/>
    <mergeCell ref="B22:G25"/>
    <mergeCell ref="Z29:Z31"/>
    <mergeCell ref="B34:G35"/>
    <mergeCell ref="H34:J35"/>
    <mergeCell ref="K34:M35"/>
    <mergeCell ref="N34:P35"/>
    <mergeCell ref="Q34:S35"/>
    <mergeCell ref="T34:V35"/>
    <mergeCell ref="W34:Y34"/>
    <mergeCell ref="Z34:Z35"/>
    <mergeCell ref="Q29:S29"/>
    <mergeCell ref="T29:V31"/>
    <mergeCell ref="W29:W31"/>
    <mergeCell ref="X29:X31"/>
    <mergeCell ref="Y29:Y31"/>
    <mergeCell ref="Z36:Z37"/>
    <mergeCell ref="A38:A39"/>
    <mergeCell ref="B38:G39"/>
    <mergeCell ref="H38:J38"/>
    <mergeCell ref="K38:M38"/>
    <mergeCell ref="N38:P38"/>
    <mergeCell ref="Q38:S38"/>
    <mergeCell ref="T38:V39"/>
    <mergeCell ref="W38:W39"/>
    <mergeCell ref="X38:X39"/>
    <mergeCell ref="Y38:Y39"/>
    <mergeCell ref="Z38:Z39"/>
    <mergeCell ref="Q36:S36"/>
    <mergeCell ref="T36:V37"/>
    <mergeCell ref="W36:W37"/>
    <mergeCell ref="X36:X37"/>
    <mergeCell ref="Y36:Y37"/>
    <mergeCell ref="A36:A37"/>
    <mergeCell ref="B36:G37"/>
    <mergeCell ref="H36:J36"/>
    <mergeCell ref="K36:M36"/>
    <mergeCell ref="N36:P36"/>
    <mergeCell ref="Q40:S40"/>
    <mergeCell ref="T40:V41"/>
    <mergeCell ref="W40:W41"/>
    <mergeCell ref="X40:X41"/>
    <mergeCell ref="Y40:Y41"/>
    <mergeCell ref="A40:A41"/>
    <mergeCell ref="B40:G41"/>
    <mergeCell ref="H40:J40"/>
    <mergeCell ref="K40:M40"/>
    <mergeCell ref="N40:P40"/>
    <mergeCell ref="N50:P51"/>
    <mergeCell ref="Q50:S51"/>
    <mergeCell ref="T48:V49"/>
    <mergeCell ref="A48:A49"/>
    <mergeCell ref="B48:G49"/>
    <mergeCell ref="A1:Z1"/>
    <mergeCell ref="A2:Z2"/>
    <mergeCell ref="B46:G47"/>
    <mergeCell ref="H46:J47"/>
    <mergeCell ref="K46:M47"/>
    <mergeCell ref="N46:P47"/>
    <mergeCell ref="Q46:S47"/>
    <mergeCell ref="Z40:Z41"/>
    <mergeCell ref="A42:A43"/>
    <mergeCell ref="B42:G43"/>
    <mergeCell ref="H42:J42"/>
    <mergeCell ref="K42:M42"/>
    <mergeCell ref="N42:P42"/>
    <mergeCell ref="Q42:S42"/>
    <mergeCell ref="T42:V43"/>
    <mergeCell ref="W42:W43"/>
    <mergeCell ref="X42:X43"/>
    <mergeCell ref="Y42:Y43"/>
    <mergeCell ref="Z42:Z43"/>
    <mergeCell ref="T46:V47"/>
    <mergeCell ref="H48:J49"/>
    <mergeCell ref="N48:P49"/>
    <mergeCell ref="Q48:S49"/>
    <mergeCell ref="K50:M51"/>
    <mergeCell ref="N52:P53"/>
    <mergeCell ref="Q54:S55"/>
    <mergeCell ref="A54:A55"/>
    <mergeCell ref="B54:G55"/>
    <mergeCell ref="T54:V55"/>
    <mergeCell ref="H52:J53"/>
    <mergeCell ref="K52:M53"/>
    <mergeCell ref="Q52:S53"/>
    <mergeCell ref="H54:J55"/>
    <mergeCell ref="T52:V53"/>
    <mergeCell ref="A52:A53"/>
    <mergeCell ref="B52:G53"/>
    <mergeCell ref="K54:M55"/>
    <mergeCell ref="N54:P55"/>
    <mergeCell ref="A50:A51"/>
    <mergeCell ref="B50:G51"/>
    <mergeCell ref="T50:V51"/>
    <mergeCell ref="K48:M49"/>
    <mergeCell ref="H50:J51"/>
  </mergeCells>
  <conditionalFormatting sqref="N29:N30 H29:H30 K29:K30 H26:H27 N22:N24 H22:H24 K26:K27 N18:N20 K18:K20 Q18:S20 Q26:S27 Q22:Q24 H18:H20 K22:K24 N26:N27 Q29:S30 N12 H12 K12 H10 N8 H8 K10 N6 H6 K6 Q6:S6 Q10:S10 Q8 K8 N10 Q12:S12 N42 H42 K42 H40 N38 H38 K40 N36 K36 Q36:S36 Q40:S40 Q38 H36 K38 N40 Q42:S42 N54 H54 K54 H52 N50 H50 Q52 Q50 Q54">
    <cfRule type="cellIs" dxfId="8" priority="53" stopIfTrue="1" operator="equal">
      <formula>2</formula>
    </cfRule>
    <cfRule type="cellIs" dxfId="7" priority="54" stopIfTrue="1" operator="equal">
      <formula>1</formula>
    </cfRule>
  </conditionalFormatting>
  <conditionalFormatting sqref="N29:N30 H29:H30 K29:K30 H26:H27 N22:N24 H22:H24 K26:K27 N18:N20 K18:K20 Q18:S20 Q26:S27 Q22:Q24 H18:H20 K22:K24 N26:N27 Q29:S30 N12 H12 K12 H10 N8 H8 K10 N6 H6 K6 Q6:S6 Q10:S10 Q8 K8 N10 Q12:S12 N42 H42 K42 H40 N38 H38 K40 N36 K36 Q36:S36 Q40:S40 Q38 H36 K38 N40 Q42:S42 N54 H54 K54 H52 N50 H50 Q52 Q50 Q54">
    <cfRule type="cellIs" dxfId="6" priority="52" stopIfTrue="1" operator="equal">
      <formula>0</formula>
    </cfRule>
  </conditionalFormatting>
  <conditionalFormatting sqref="K50">
    <cfRule type="cellIs" dxfId="5" priority="5" stopIfTrue="1" operator="equal">
      <formula>2</formula>
    </cfRule>
    <cfRule type="cellIs" dxfId="4" priority="6" stopIfTrue="1" operator="equal">
      <formula>1</formula>
    </cfRule>
  </conditionalFormatting>
  <conditionalFormatting sqref="K50">
    <cfRule type="cellIs" dxfId="3" priority="4" stopIfTrue="1" operator="equal">
      <formula>0</formula>
    </cfRule>
  </conditionalFormatting>
  <conditionalFormatting sqref="K52">
    <cfRule type="cellIs" dxfId="2" priority="2" stopIfTrue="1" operator="equal">
      <formula>2</formula>
    </cfRule>
    <cfRule type="cellIs" dxfId="1" priority="3" stopIfTrue="1" operator="equal">
      <formula>1</formula>
    </cfRule>
  </conditionalFormatting>
  <conditionalFormatting sqref="K52">
    <cfRule type="cellIs" dxfId="0" priority="1" stopIfTrue="1" operator="equal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Helen</cp:lastModifiedBy>
  <cp:lastPrinted>2014-12-13T12:03:38Z</cp:lastPrinted>
  <dcterms:created xsi:type="dcterms:W3CDTF">2012-09-19T12:51:13Z</dcterms:created>
  <dcterms:modified xsi:type="dcterms:W3CDTF">2014-12-13T16:48:53Z</dcterms:modified>
</cp:coreProperties>
</file>